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97038A6-0FD8-4320-8E54-533916CF5035}" xr6:coauthVersionLast="45" xr6:coauthVersionMax="45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38" i="1"/>
  <c r="H138" i="1"/>
  <c r="I119" i="1"/>
  <c r="G100" i="1"/>
  <c r="H100" i="1"/>
  <c r="I157" i="1"/>
  <c r="G138" i="1"/>
  <c r="I100" i="1"/>
  <c r="I195" i="1"/>
  <c r="H195" i="1"/>
  <c r="G176" i="1"/>
  <c r="J176" i="1"/>
  <c r="J157" i="1"/>
  <c r="G157" i="1"/>
  <c r="H157" i="1"/>
  <c r="J138" i="1"/>
  <c r="H119" i="1"/>
  <c r="J100" i="1"/>
  <c r="J81" i="1"/>
  <c r="H62" i="1"/>
  <c r="F62" i="1"/>
  <c r="G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F196" i="1"/>
  <c r="H196" i="1"/>
</calcChain>
</file>

<file path=xl/sharedStrings.xml><?xml version="1.0" encoding="utf-8"?>
<sst xmlns="http://schemas.openxmlformats.org/spreadsheetml/2006/main" count="290" uniqueCount="84">
  <si>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</si>
  <si>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</si>
  <si>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</si>
  <si>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</si>
  <si>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</si>
  <si>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</si>
  <si>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</si>
  <si>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</si>
  <si>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</si>
  <si>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</si>
  <si>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</si>
  <si>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</si>
  <si>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</si>
  <si>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</si>
  <si>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</si>
  <si>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</si>
  <si>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</si>
  <si>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</si>
  <si>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</si>
  <si>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</si>
  <si>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</si>
  <si>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</si>
  <si>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</si>
  <si>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</si>
  <si>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</si>
  <si>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</si>
  <si>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</si>
  <si>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</si>
  <si>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</si>
  <si>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</si>
  <si>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</si>
  <si>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</si>
  <si>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</si>
  <si>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</si>
  <si>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</si>
  <si>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</si>
  <si>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</si>
  <si>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</si>
  <si>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</si>
  <si>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 Ленинградский</t>
  </si>
  <si>
    <t>Хлеб пшеничный</t>
  </si>
  <si>
    <t>Хлеб ржаной</t>
  </si>
  <si>
    <t>Сок фруктовый</t>
  </si>
  <si>
    <t>Макароны отварные</t>
  </si>
  <si>
    <t xml:space="preserve">Овощи свежие (огурцы/помидоры)  </t>
  </si>
  <si>
    <t>54-2з-2020/54-3з-2020</t>
  </si>
  <si>
    <t>Фирменное блюдо</t>
  </si>
  <si>
    <t>54-1г-2020</t>
  </si>
  <si>
    <t>ПР</t>
  </si>
  <si>
    <t>Мясо тушеное</t>
  </si>
  <si>
    <t>Щи из свежей капусты с картофелем</t>
  </si>
  <si>
    <t>Булочка веснушка</t>
  </si>
  <si>
    <t>Чай с сахаром и лимоном</t>
  </si>
  <si>
    <t>Каша гречневая рассыпчатая</t>
  </si>
  <si>
    <t>54-4г-2020</t>
  </si>
  <si>
    <t>Плов</t>
  </si>
  <si>
    <t>Суп-лапша домашняя</t>
  </si>
  <si>
    <t>Котлеты рыбные любительские</t>
  </si>
  <si>
    <t>Картофельное пюре</t>
  </si>
  <si>
    <t>Компот из свежих ягод</t>
  </si>
  <si>
    <t>Булочка с маком</t>
  </si>
  <si>
    <t>54-11г-2020</t>
  </si>
  <si>
    <t>Фирменное  блюдо</t>
  </si>
  <si>
    <t>Борщ с капустой и картофелем</t>
  </si>
  <si>
    <t>Фрикадельки из кур в томатном соусе</t>
  </si>
  <si>
    <t xml:space="preserve">Рис отварной </t>
  </si>
  <si>
    <t>Компот из свежих плодов (из яблок)</t>
  </si>
  <si>
    <t>Булочка "Ромашка"</t>
  </si>
  <si>
    <t xml:space="preserve">297/54-3соус-2020
</t>
  </si>
  <si>
    <t>54-6г-2020</t>
  </si>
  <si>
    <t>Суп картофельный с горохом</t>
  </si>
  <si>
    <t>Жаркое- по домашнему</t>
  </si>
  <si>
    <t>Крендель сахарный</t>
  </si>
  <si>
    <t>54-8с-2020</t>
  </si>
  <si>
    <t>Кисель из концентрата на плодовых</t>
  </si>
  <si>
    <t xml:space="preserve">Котлеты домашние </t>
  </si>
  <si>
    <t>Суп картофельный с фасолью</t>
  </si>
  <si>
    <t xml:space="preserve">Курица запеченная </t>
  </si>
  <si>
    <t>54-9с-2020</t>
  </si>
  <si>
    <t>Суп картофельный с макаронными изделиями</t>
  </si>
  <si>
    <t>Компот из смеси сухофруктов</t>
  </si>
  <si>
    <t>Булочка школьная</t>
  </si>
  <si>
    <t>54-7с-2020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</si>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</sst>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3" fillId="0" borderId="0" applyBorder="0" applyProtection="0"/>
    <xf numFmtId="164" fontId="13" fillId="0" borderId="0"/>
  </cellStyleXfs>
  <cellXfs count="1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4" fillId="0" borderId="23" xfId="1" applyFont="1" applyBorder="1" applyAlignment="1" applyProtection="1">
      <alignment horizontal="center" vertical="center" wrapText="1"/>
      <protection locked="0"/>
    </xf>
    <xf numFmtId="164" fontId="14" fillId="0" borderId="24" xfId="1" applyFont="1" applyBorder="1" applyAlignment="1" applyProtection="1">
      <alignment horizontal="center" vertical="center" wrapText="1"/>
      <protection locked="0"/>
    </xf>
    <xf numFmtId="164" fontId="14" fillId="0" borderId="23" xfId="1" applyFont="1" applyBorder="1" applyAlignment="1" applyProtection="1">
      <alignment horizontal="right" vertical="center" wrapText="1"/>
      <protection locked="0"/>
    </xf>
    <xf numFmtId="164" fontId="14" fillId="0" borderId="25" xfId="1" applyFont="1" applyBorder="1" applyProtection="1">
      <protection locked="0"/>
    </xf>
    <xf numFmtId="164" fontId="14" fillId="0" borderId="23" xfId="1" applyFont="1" applyBorder="1" applyProtection="1">
      <protection locked="0"/>
    </xf>
    <xf numFmtId="164" fontId="14" fillId="5" borderId="23" xfId="1" applyFont="1" applyFill="1" applyBorder="1" applyProtection="1">
      <protection locked="0"/>
    </xf>
    <xf numFmtId="0" fontId="14" fillId="5" borderId="24" xfId="2" applyNumberFormat="1" applyFont="1" applyFill="1" applyBorder="1" applyAlignment="1" applyProtection="1">
      <alignment horizontal="center" vertical="center" wrapText="1"/>
      <protection locked="0"/>
    </xf>
    <xf numFmtId="164" fontId="14" fillId="5" borderId="24" xfId="2" applyFont="1" applyFill="1" applyBorder="1" applyAlignment="1" applyProtection="1">
      <alignment horizontal="right" vertical="center" wrapText="1"/>
      <protection locked="0"/>
    </xf>
    <xf numFmtId="164" fontId="14" fillId="5" borderId="24" xfId="2" applyFont="1" applyFill="1" applyBorder="1" applyProtection="1">
      <protection locked="0"/>
    </xf>
    <xf numFmtId="164" fontId="14" fillId="5" borderId="24" xfId="2" applyFont="1" applyFill="1" applyBorder="1" applyAlignment="1" applyProtection="1">
      <alignment horizontal="center" vertical="center" wrapText="1"/>
      <protection locked="0"/>
    </xf>
    <xf numFmtId="0" fontId="14" fillId="0" borderId="24" xfId="1" applyNumberFormat="1" applyFont="1" applyBorder="1" applyAlignment="1" applyProtection="1">
      <alignment horizontal="center" vertical="center" wrapText="1"/>
      <protection locked="0"/>
    </xf>
    <xf numFmtId="164" fontId="14" fillId="0" borderId="24" xfId="1" applyFont="1" applyBorder="1" applyAlignment="1" applyProtection="1">
      <alignment horizontal="right" vertical="center" wrapText="1"/>
      <protection locked="0"/>
    </xf>
    <xf numFmtId="164" fontId="14" fillId="0" borderId="24" xfId="1" applyFont="1" applyBorder="1" applyAlignment="1" applyProtection="1">
      <alignment vertical="center"/>
      <protection locked="0"/>
    </xf>
    <xf numFmtId="164" fontId="14" fillId="5" borderId="24" xfId="1" applyFont="1" applyFill="1" applyBorder="1" applyAlignment="1" applyProtection="1">
      <alignment vertical="center"/>
      <protection locked="0"/>
    </xf>
    <xf numFmtId="164" fontId="14" fillId="0" borderId="26" xfId="1" applyFont="1" applyBorder="1" applyAlignment="1" applyProtection="1">
      <alignment horizontal="center" vertical="center" wrapText="1"/>
      <protection locked="0"/>
    </xf>
    <xf numFmtId="164" fontId="14" fillId="0" borderId="24" xfId="1" applyFont="1" applyBorder="1" applyProtection="1">
      <protection locked="0"/>
    </xf>
    <xf numFmtId="164" fontId="14" fillId="5" borderId="24" xfId="1" applyFont="1" applyFill="1" applyBorder="1" applyProtection="1">
      <protection locked="0"/>
    </xf>
    <xf numFmtId="164" fontId="14" fillId="0" borderId="26" xfId="1" applyFont="1" applyBorder="1" applyAlignment="1" applyProtection="1">
      <alignment horizontal="right" vertical="center" wrapText="1"/>
      <protection locked="0"/>
    </xf>
    <xf numFmtId="164" fontId="14" fillId="0" borderId="26" xfId="1" applyFont="1" applyBorder="1" applyProtection="1">
      <protection locked="0"/>
    </xf>
    <xf numFmtId="164" fontId="14" fillId="5" borderId="26" xfId="1" applyFont="1" applyFill="1" applyBorder="1" applyProtection="1">
      <protection locked="0"/>
    </xf>
    <xf numFmtId="164" fontId="14" fillId="4" borderId="24" xfId="1" applyFont="1" applyFill="1" applyBorder="1" applyAlignment="1" applyProtection="1">
      <alignment horizontal="center" vertical="center" wrapText="1"/>
      <protection locked="0"/>
    </xf>
    <xf numFmtId="164" fontId="14" fillId="4" borderId="24" xfId="1" applyFont="1" applyFill="1" applyBorder="1" applyAlignment="1" applyProtection="1">
      <alignment horizontal="right" vertical="center" wrapText="1"/>
      <protection locked="0"/>
    </xf>
    <xf numFmtId="164" fontId="14" fillId="4" borderId="24" xfId="1" applyFont="1" applyFill="1" applyBorder="1" applyProtection="1">
      <protection locked="0"/>
    </xf>
    <xf numFmtId="164" fontId="14" fillId="6" borderId="24" xfId="1" applyFont="1" applyFill="1" applyBorder="1" applyProtection="1">
      <protection locked="0"/>
    </xf>
    <xf numFmtId="0" fontId="15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12" fillId="0" borderId="2" xfId="0" applyFont="1" applyBorder="1" applyProtection="1">
      <protection locked="0"/>
    </xf>
    <xf numFmtId="0" fontId="12" fillId="4" borderId="2" xfId="0" applyFont="1" applyFill="1" applyBorder="1" applyProtection="1">
      <protection locked="0"/>
    </xf>
    <xf numFmtId="164" fontId="14" fillId="0" borderId="24" xfId="2" applyFont="1" applyBorder="1" applyAlignment="1" applyProtection="1">
      <alignment vertical="center" wrapText="1"/>
      <protection locked="0"/>
    </xf>
    <xf numFmtId="164" fontId="14" fillId="0" borderId="24" xfId="2" applyFont="1" applyBorder="1" applyAlignment="1" applyProtection="1">
      <alignment horizontal="center" vertical="center" wrapText="1"/>
      <protection locked="0"/>
    </xf>
    <xf numFmtId="164" fontId="14" fillId="0" borderId="24" xfId="2" applyFont="1" applyBorder="1" applyAlignment="1" applyProtection="1">
      <alignment horizontal="right" vertical="center" wrapText="1"/>
      <protection locked="0"/>
    </xf>
    <xf numFmtId="164" fontId="14" fillId="0" borderId="24" xfId="2" applyFont="1" applyBorder="1" applyProtection="1">
      <protection locked="0"/>
    </xf>
    <xf numFmtId="164" fontId="14" fillId="0" borderId="24" xfId="1" applyFont="1" applyBorder="1" applyAlignment="1" applyProtection="1">
      <alignment vertical="center" wrapText="1"/>
      <protection locked="0"/>
    </xf>
    <xf numFmtId="0" fontId="14" fillId="6" borderId="24" xfId="0" applyFont="1" applyFill="1" applyBorder="1" applyAlignment="1" applyProtection="1">
      <alignment vertical="center" wrapText="1"/>
      <protection locked="0"/>
    </xf>
    <xf numFmtId="0" fontId="14" fillId="6" borderId="24" xfId="0" applyFont="1" applyFill="1" applyBorder="1" applyAlignment="1" applyProtection="1">
      <alignment horizontal="center" vertical="center" wrapText="1"/>
      <protection locked="0"/>
    </xf>
    <xf numFmtId="0" fontId="14" fillId="6" borderId="24" xfId="0" applyFont="1" applyFill="1" applyBorder="1" applyAlignment="1" applyProtection="1">
      <alignment horizontal="right" vertical="center" wrapText="1"/>
      <protection locked="0"/>
    </xf>
    <xf numFmtId="0" fontId="14" fillId="6" borderId="24" xfId="0" applyFont="1" applyFill="1" applyBorder="1" applyProtection="1">
      <protection locked="0"/>
    </xf>
    <xf numFmtId="164" fontId="14" fillId="0" borderId="24" xfId="1" applyFont="1" applyBorder="1" applyAlignment="1" applyProtection="1">
      <alignment horizontal="left" vertical="center" wrapText="1"/>
      <protection locked="0"/>
    </xf>
    <xf numFmtId="164" fontId="14" fillId="0" borderId="27" xfId="1" applyFont="1" applyBorder="1" applyAlignment="1" applyProtection="1">
      <alignment horizontal="center" vertical="center" wrapText="1"/>
      <protection locked="0"/>
    </xf>
    <xf numFmtId="164" fontId="14" fillId="0" borderId="25" xfId="1" applyFont="1" applyBorder="1" applyAlignment="1" applyProtection="1">
      <alignment horizontal="right" vertical="center" wrapText="1"/>
      <protection locked="0"/>
    </xf>
    <xf numFmtId="164" fontId="14" fillId="5" borderId="25" xfId="1" applyFont="1" applyFill="1" applyBorder="1" applyProtection="1"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164" fontId="14" fillId="0" borderId="25" xfId="2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4" borderId="6" xfId="0" applyFont="1" applyFill="1" applyBorder="1" applyAlignment="1" applyProtection="1">
      <alignment vertical="center"/>
      <protection locked="0"/>
    </xf>
    <xf numFmtId="165" fontId="14" fillId="0" borderId="23" xfId="1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64" fontId="14" fillId="0" borderId="23" xfId="1" applyFont="1" applyBorder="1" applyAlignment="1" applyProtection="1">
      <alignment vertical="center"/>
      <protection locked="0"/>
    </xf>
    <xf numFmtId="164" fontId="14" fillId="5" borderId="23" xfId="1" applyFont="1" applyFill="1" applyBorder="1" applyAlignment="1" applyProtection="1">
      <alignment vertical="center"/>
      <protection locked="0"/>
    </xf>
    <xf numFmtId="49" fontId="14" fillId="0" borderId="24" xfId="1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0" fontId="16" fillId="4" borderId="4" xfId="0" applyFont="1" applyFill="1" applyBorder="1" applyAlignment="1" applyProtection="1">
      <alignment vertical="center" wrapText="1"/>
      <protection locked="0"/>
    </xf>
    <xf numFmtId="164" fontId="14" fillId="4" borderId="25" xfId="2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right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164" fontId="14" fillId="4" borderId="24" xfId="1" applyFont="1" applyFill="1" applyBorder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6" fillId="4" borderId="4" xfId="0" applyFont="1" applyFill="1" applyBorder="1" applyAlignment="1" applyProtection="1">
      <alignment horizontal="center" vertical="top" wrapText="1"/>
      <protection locked="0"/>
    </xf>
    <xf numFmtId="164" fontId="14" fillId="0" borderId="0" xfId="1" applyFont="1" applyProtection="1">
      <protection locked="0"/>
    </xf>
    <xf numFmtId="164" fontId="14" fillId="5" borderId="24" xfId="2" applyFont="1" applyFill="1" applyBorder="1" applyAlignment="1" applyProtection="1">
      <alignment vertical="center" wrapText="1"/>
      <protection locked="0"/>
    </xf>
    <xf numFmtId="164" fontId="14" fillId="0" borderId="23" xfId="1" applyFont="1" applyBorder="1" applyAlignment="1" applyProtection="1">
      <alignment vertical="center" wrapText="1"/>
      <protection locked="0"/>
    </xf>
    <xf numFmtId="164" fontId="14" fillId="5" borderId="24" xfId="1" applyFont="1" applyFill="1" applyBorder="1" applyAlignment="1" applyProtection="1">
      <alignment vertical="center" wrapText="1"/>
      <protection locked="0"/>
    </xf>
    <xf numFmtId="0" fontId="14" fillId="5" borderId="24" xfId="1" applyNumberFormat="1" applyFont="1" applyFill="1" applyBorder="1" applyAlignment="1" applyProtection="1">
      <alignment horizontal="center" vertical="center" wrapText="1"/>
      <protection locked="0"/>
    </xf>
    <xf numFmtId="164" fontId="14" fillId="5" borderId="24" xfId="1" applyFont="1" applyFill="1" applyBorder="1" applyAlignment="1" applyProtection="1">
      <alignment horizontal="right" vertical="center" wrapText="1"/>
      <protection locked="0"/>
    </xf>
    <xf numFmtId="49" fontId="14" fillId="5" borderId="2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Font="1" applyBorder="1" applyAlignment="1" applyProtection="1">
      <alignment vertical="center" wrapText="1"/>
      <protection locked="0"/>
    </xf>
    <xf numFmtId="164" fontId="14" fillId="5" borderId="24" xfId="1" applyFont="1" applyFill="1" applyBorder="1" applyAlignment="1" applyProtection="1">
      <alignment horizontal="center" vertical="center" wrapText="1"/>
      <protection locked="0"/>
    </xf>
    <xf numFmtId="164" fontId="14" fillId="5" borderId="0" xfId="1" applyFont="1" applyFill="1" applyProtection="1">
      <protection locked="0"/>
    </xf>
    <xf numFmtId="164" fontId="14" fillId="6" borderId="2" xfId="2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4" fillId="4" borderId="23" xfId="1" applyFont="1" applyFill="1" applyBorder="1" applyAlignment="1" applyProtection="1">
      <alignment vertical="center" wrapText="1"/>
      <protection locked="0"/>
    </xf>
    <xf numFmtId="164" fontId="14" fillId="4" borderId="28" xfId="1" applyFont="1" applyFill="1" applyBorder="1" applyAlignment="1" applyProtection="1">
      <alignment horizontal="center" vertical="center" wrapText="1"/>
      <protection locked="0"/>
    </xf>
    <xf numFmtId="164" fontId="14" fillId="4" borderId="2" xfId="2" applyFont="1" applyFill="1" applyBorder="1" applyAlignment="1" applyProtection="1">
      <alignment horizontal="right" vertical="center" wrapText="1"/>
      <protection locked="0"/>
    </xf>
    <xf numFmtId="164" fontId="14" fillId="4" borderId="2" xfId="2" applyFont="1" applyFill="1" applyBorder="1" applyAlignment="1" applyProtection="1">
      <alignment vertical="center"/>
      <protection locked="0"/>
    </xf>
    <xf numFmtId="1" fontId="14" fillId="4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26" xfId="1" applyFont="1" applyFill="1" applyBorder="1" applyProtection="1">
      <protection locked="0"/>
    </xf>
    <xf numFmtId="164" fontId="14" fillId="6" borderId="24" xfId="1" applyFont="1" applyFill="1" applyBorder="1" applyAlignment="1" applyProtection="1">
      <alignment vertical="center" wrapText="1"/>
      <protection locked="0"/>
    </xf>
  </cellXfs>
  <cellStyles count="3">
    <cellStyle name="Excel Built-in Normal" xfId="2" xr:uid="{0E747D95-84FB-4A68-B970-AE00842F0F91}"/>
    <cellStyle name="Excel Built-in Normal 1" xfId="1" xr:uid="{136212F3-9AA7-4470-9497-B088EFB1C6D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24" sqref="L24 L43 L62 L81 L100 L119 L138 L157 L176 L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46.8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30</v>
      </c>
      <c r="G14" s="57">
        <v>0.3</v>
      </c>
      <c r="H14" s="57">
        <v>0.05</v>
      </c>
      <c r="I14" s="57">
        <v>3.8</v>
      </c>
      <c r="J14" s="58">
        <v>6.4</v>
      </c>
      <c r="K14" s="59" t="s">
        <v>45</v>
      </c>
      <c r="L14" s="43"/>
    </row>
    <row r="15" spans="1:12" ht="15.6" x14ac:dyDescent="0.3">
      <c r="A15" s="23"/>
      <c r="B15" s="15"/>
      <c r="C15" s="11"/>
      <c r="D15" s="7" t="s">
        <v>27</v>
      </c>
      <c r="E15" s="42" t="s">
        <v>39</v>
      </c>
      <c r="F15" s="61">
        <v>250</v>
      </c>
      <c r="G15" s="62">
        <v>3</v>
      </c>
      <c r="H15" s="63">
        <v>4.5</v>
      </c>
      <c r="I15" s="64">
        <v>23.75</v>
      </c>
      <c r="J15" s="65">
        <v>135</v>
      </c>
      <c r="K15" s="44">
        <v>96</v>
      </c>
      <c r="L15" s="43"/>
    </row>
    <row r="16" spans="1:12" ht="15.6" x14ac:dyDescent="0.3">
      <c r="A16" s="23"/>
      <c r="B16" s="15"/>
      <c r="C16" s="11"/>
      <c r="D16" s="7" t="s">
        <v>28</v>
      </c>
      <c r="E16" s="42" t="s">
        <v>49</v>
      </c>
      <c r="F16" s="80">
        <v>100</v>
      </c>
      <c r="G16" s="81">
        <v>10.58</v>
      </c>
      <c r="H16" s="82">
        <v>28.17</v>
      </c>
      <c r="I16" s="82">
        <v>2.56</v>
      </c>
      <c r="J16" s="83">
        <v>305</v>
      </c>
      <c r="K16" s="80">
        <v>256</v>
      </c>
      <c r="L16" s="43"/>
    </row>
    <row r="17" spans="1:12" ht="31.2" x14ac:dyDescent="0.3">
      <c r="A17" s="23"/>
      <c r="B17" s="15"/>
      <c r="C17" s="11"/>
      <c r="D17" s="7" t="s">
        <v>29</v>
      </c>
      <c r="E17" s="42" t="s">
        <v>43</v>
      </c>
      <c r="F17" s="66">
        <v>180</v>
      </c>
      <c r="G17" s="67">
        <v>6.36</v>
      </c>
      <c r="H17" s="68">
        <v>6.6</v>
      </c>
      <c r="I17" s="68">
        <v>39.24</v>
      </c>
      <c r="J17" s="68">
        <v>242.4</v>
      </c>
      <c r="K17" s="69" t="s">
        <v>47</v>
      </c>
      <c r="L17" s="43"/>
    </row>
    <row r="18" spans="1:12" ht="15.6" x14ac:dyDescent="0.3">
      <c r="A18" s="23"/>
      <c r="B18" s="15"/>
      <c r="C18" s="11"/>
      <c r="D18" s="7" t="s">
        <v>30</v>
      </c>
      <c r="E18" s="42" t="s">
        <v>42</v>
      </c>
      <c r="F18" s="70">
        <v>200</v>
      </c>
      <c r="G18" s="71">
        <v>1</v>
      </c>
      <c r="H18" s="72">
        <v>0.2</v>
      </c>
      <c r="I18" s="72">
        <v>25.6</v>
      </c>
      <c r="J18" s="73">
        <v>86.6</v>
      </c>
      <c r="K18" s="61">
        <v>389</v>
      </c>
      <c r="L18" s="43"/>
    </row>
    <row r="19" spans="1:12" ht="15.6" x14ac:dyDescent="0.3">
      <c r="A19" s="23"/>
      <c r="B19" s="15"/>
      <c r="C19" s="11"/>
      <c r="D19" s="7" t="s">
        <v>31</v>
      </c>
      <c r="E19" s="42" t="s">
        <v>40</v>
      </c>
      <c r="F19" s="74">
        <v>25</v>
      </c>
      <c r="G19" s="71">
        <v>1.9750000000000001</v>
      </c>
      <c r="H19" s="75">
        <v>0.25</v>
      </c>
      <c r="I19" s="75">
        <v>12.074999999999999</v>
      </c>
      <c r="J19" s="76">
        <v>58.45</v>
      </c>
      <c r="K19" s="74" t="s">
        <v>48</v>
      </c>
      <c r="L19" s="43"/>
    </row>
    <row r="20" spans="1:12" ht="15.6" x14ac:dyDescent="0.3">
      <c r="A20" s="23"/>
      <c r="B20" s="15"/>
      <c r="C20" s="11"/>
      <c r="D20" s="7" t="s">
        <v>32</v>
      </c>
      <c r="E20" s="42" t="s">
        <v>41</v>
      </c>
      <c r="F20" s="74">
        <v>50</v>
      </c>
      <c r="G20" s="77">
        <v>2.5</v>
      </c>
      <c r="H20" s="78">
        <v>0.5</v>
      </c>
      <c r="I20" s="78">
        <v>22.8</v>
      </c>
      <c r="J20" s="79">
        <v>105</v>
      </c>
      <c r="K20" s="74" t="s">
        <v>48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25.715</v>
      </c>
      <c r="H23" s="19">
        <f t="shared" si="2"/>
        <v>40.270000000000003</v>
      </c>
      <c r="I23" s="19">
        <f t="shared" si="2"/>
        <v>129.82499999999999</v>
      </c>
      <c r="J23" s="19">
        <f t="shared" si="2"/>
        <v>938.85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835</v>
      </c>
      <c r="G24" s="32">
        <f t="shared" ref="G24:J24" si="4">G13+G23</f>
        <v>25.715</v>
      </c>
      <c r="H24" s="32">
        <f t="shared" si="4"/>
        <v>40.270000000000003</v>
      </c>
      <c r="I24" s="32">
        <f t="shared" si="4"/>
        <v>129.82499999999999</v>
      </c>
      <c r="J24" s="32">
        <f t="shared" si="4"/>
        <v>938.85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46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30</v>
      </c>
      <c r="G33" s="57">
        <v>0.3</v>
      </c>
      <c r="H33" s="57">
        <v>0.05</v>
      </c>
      <c r="I33" s="57">
        <v>3.8</v>
      </c>
      <c r="J33" s="58">
        <v>6.4</v>
      </c>
      <c r="K33" s="59" t="s">
        <v>45</v>
      </c>
      <c r="L33" s="43"/>
    </row>
    <row r="34" spans="1:12" ht="15.6" x14ac:dyDescent="0.3">
      <c r="A34" s="14"/>
      <c r="B34" s="15"/>
      <c r="C34" s="11"/>
      <c r="D34" s="7" t="s">
        <v>27</v>
      </c>
      <c r="E34" s="84" t="s">
        <v>50</v>
      </c>
      <c r="F34" s="59">
        <v>250</v>
      </c>
      <c r="G34" s="87">
        <v>1.8</v>
      </c>
      <c r="H34" s="88">
        <v>4.9800000000000004</v>
      </c>
      <c r="I34" s="88">
        <v>8.1</v>
      </c>
      <c r="J34" s="89">
        <v>84.48</v>
      </c>
      <c r="K34" s="59">
        <v>88</v>
      </c>
      <c r="L34" s="43"/>
    </row>
    <row r="35" spans="1:12" ht="15.6" x14ac:dyDescent="0.3">
      <c r="A35" s="14"/>
      <c r="B35" s="15"/>
      <c r="C35" s="11"/>
      <c r="D35" s="7" t="s">
        <v>28</v>
      </c>
      <c r="E35" s="95" t="s">
        <v>55</v>
      </c>
      <c r="F35" s="96">
        <v>230</v>
      </c>
      <c r="G35" s="97">
        <v>19.350000000000001</v>
      </c>
      <c r="H35" s="98">
        <v>43.194000000000003</v>
      </c>
      <c r="I35" s="98">
        <v>39.69</v>
      </c>
      <c r="J35" s="98">
        <v>625.6</v>
      </c>
      <c r="K35" s="96">
        <v>265</v>
      </c>
      <c r="L35" s="43"/>
    </row>
    <row r="36" spans="1:12" ht="31.2" x14ac:dyDescent="0.3">
      <c r="A36" s="14"/>
      <c r="B36" s="15"/>
      <c r="C36" s="11"/>
      <c r="D36" s="7" t="s">
        <v>29</v>
      </c>
      <c r="E36" s="94" t="s">
        <v>53</v>
      </c>
      <c r="F36" s="61">
        <v>180</v>
      </c>
      <c r="G36" s="71">
        <v>9.84</v>
      </c>
      <c r="H36" s="75">
        <v>8.2799999999999994</v>
      </c>
      <c r="I36" s="75">
        <v>43.08</v>
      </c>
      <c r="J36" s="76">
        <v>286.68</v>
      </c>
      <c r="K36" s="61" t="s">
        <v>54</v>
      </c>
      <c r="L36" s="43"/>
    </row>
    <row r="37" spans="1:12" ht="15.6" x14ac:dyDescent="0.3">
      <c r="A37" s="14"/>
      <c r="B37" s="15"/>
      <c r="C37" s="11"/>
      <c r="D37" s="7" t="s">
        <v>30</v>
      </c>
      <c r="E37" s="90" t="s">
        <v>52</v>
      </c>
      <c r="F37" s="91">
        <v>200</v>
      </c>
      <c r="G37" s="92">
        <v>0.3</v>
      </c>
      <c r="H37" s="93">
        <v>0</v>
      </c>
      <c r="I37" s="93">
        <v>15.2</v>
      </c>
      <c r="J37" s="68">
        <v>60</v>
      </c>
      <c r="K37" s="91">
        <v>686</v>
      </c>
      <c r="L37" s="43"/>
    </row>
    <row r="38" spans="1:12" ht="15.6" x14ac:dyDescent="0.3">
      <c r="A38" s="14"/>
      <c r="B38" s="15"/>
      <c r="C38" s="11"/>
      <c r="D38" s="7" t="s">
        <v>31</v>
      </c>
      <c r="E38" s="85" t="s">
        <v>51</v>
      </c>
      <c r="F38" s="86">
        <v>50</v>
      </c>
      <c r="G38" s="87">
        <v>4.18</v>
      </c>
      <c r="H38" s="88">
        <v>1.6</v>
      </c>
      <c r="I38" s="88">
        <v>22.43</v>
      </c>
      <c r="J38" s="89">
        <v>145</v>
      </c>
      <c r="K38" s="59">
        <v>429</v>
      </c>
      <c r="L38" s="43"/>
    </row>
    <row r="39" spans="1:12" ht="15.6" x14ac:dyDescent="0.3">
      <c r="A39" s="14"/>
      <c r="B39" s="15"/>
      <c r="C39" s="11"/>
      <c r="D39" s="7" t="s">
        <v>32</v>
      </c>
      <c r="E39" s="42" t="s">
        <v>41</v>
      </c>
      <c r="F39" s="74">
        <v>50</v>
      </c>
      <c r="G39" s="77">
        <v>2.5</v>
      </c>
      <c r="H39" s="78">
        <v>0.5</v>
      </c>
      <c r="I39" s="78">
        <v>22.8</v>
      </c>
      <c r="J39" s="79">
        <v>105</v>
      </c>
      <c r="K39" s="74" t="s">
        <v>48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990</v>
      </c>
      <c r="G42" s="19">
        <f t="shared" ref="G42" si="10">SUM(G33:G41)</f>
        <v>38.270000000000003</v>
      </c>
      <c r="H42" s="19">
        <f t="shared" ref="H42" si="11">SUM(H33:H41)</f>
        <v>58.604000000000006</v>
      </c>
      <c r="I42" s="19">
        <f t="shared" ref="I42" si="12">SUM(I33:I41)</f>
        <v>155.1</v>
      </c>
      <c r="J42" s="19">
        <f t="shared" ref="J42:L42" si="13">SUM(J33:J41)</f>
        <v>1313.16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990</v>
      </c>
      <c r="G43" s="32">
        <f t="shared" ref="G43" si="14">G32+G42</f>
        <v>38.270000000000003</v>
      </c>
      <c r="H43" s="32">
        <f t="shared" ref="H43" si="15">H32+H42</f>
        <v>58.604000000000006</v>
      </c>
      <c r="I43" s="32">
        <f t="shared" ref="I43" si="16">I32+I42</f>
        <v>155.1</v>
      </c>
      <c r="J43" s="32">
        <f t="shared" ref="J43:L43" si="17">J32+J42</f>
        <v>1313.16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46.8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30</v>
      </c>
      <c r="G52" s="57">
        <v>0.3</v>
      </c>
      <c r="H52" s="57">
        <v>0.05</v>
      </c>
      <c r="I52" s="57">
        <v>3.8</v>
      </c>
      <c r="J52" s="58">
        <v>6.4</v>
      </c>
      <c r="K52" s="59" t="s">
        <v>45</v>
      </c>
      <c r="L52" s="43"/>
    </row>
    <row r="53" spans="1:12" ht="15.6" x14ac:dyDescent="0.3">
      <c r="A53" s="23"/>
      <c r="B53" s="15"/>
      <c r="C53" s="11"/>
      <c r="D53" s="7" t="s">
        <v>27</v>
      </c>
      <c r="E53" s="99" t="s">
        <v>56</v>
      </c>
      <c r="F53" s="100">
        <v>250</v>
      </c>
      <c r="G53" s="101">
        <v>7.6</v>
      </c>
      <c r="H53" s="63">
        <v>5.7</v>
      </c>
      <c r="I53" s="63">
        <v>20</v>
      </c>
      <c r="J53" s="102">
        <v>161.1</v>
      </c>
      <c r="K53" s="108">
        <v>113</v>
      </c>
      <c r="L53" s="43"/>
    </row>
    <row r="54" spans="1:12" ht="15.6" x14ac:dyDescent="0.3">
      <c r="A54" s="23"/>
      <c r="B54" s="15"/>
      <c r="C54" s="11"/>
      <c r="D54" s="7" t="s">
        <v>28</v>
      </c>
      <c r="E54" s="103" t="s">
        <v>57</v>
      </c>
      <c r="F54" s="104">
        <v>100</v>
      </c>
      <c r="G54" s="105">
        <v>12.2</v>
      </c>
      <c r="H54" s="106">
        <v>15</v>
      </c>
      <c r="I54" s="106">
        <v>11.6</v>
      </c>
      <c r="J54" s="107">
        <v>243.2</v>
      </c>
      <c r="K54" s="109">
        <v>390</v>
      </c>
      <c r="L54" s="43"/>
    </row>
    <row r="55" spans="1:12" ht="31.2" x14ac:dyDescent="0.3">
      <c r="A55" s="23"/>
      <c r="B55" s="15"/>
      <c r="C55" s="11"/>
      <c r="D55" s="7" t="s">
        <v>29</v>
      </c>
      <c r="E55" s="94" t="s">
        <v>58</v>
      </c>
      <c r="F55" s="60">
        <v>180</v>
      </c>
      <c r="G55" s="62">
        <v>3.72</v>
      </c>
      <c r="H55" s="110">
        <v>7.2</v>
      </c>
      <c r="I55" s="110">
        <v>23.64</v>
      </c>
      <c r="J55" s="111">
        <v>174.96</v>
      </c>
      <c r="K55" s="61" t="s">
        <v>61</v>
      </c>
      <c r="L55" s="43"/>
    </row>
    <row r="56" spans="1:12" ht="15.6" x14ac:dyDescent="0.3">
      <c r="A56" s="23"/>
      <c r="B56" s="15"/>
      <c r="C56" s="11"/>
      <c r="D56" s="7" t="s">
        <v>30</v>
      </c>
      <c r="E56" s="94" t="s">
        <v>59</v>
      </c>
      <c r="F56" s="112">
        <v>200</v>
      </c>
      <c r="G56" s="71">
        <v>1</v>
      </c>
      <c r="H56" s="72">
        <v>0.2</v>
      </c>
      <c r="I56" s="72">
        <v>25.6</v>
      </c>
      <c r="J56" s="73">
        <v>86.6</v>
      </c>
      <c r="K56" s="61">
        <v>372</v>
      </c>
      <c r="L56" s="43"/>
    </row>
    <row r="57" spans="1:12" ht="46.8" x14ac:dyDescent="0.3">
      <c r="A57" s="23"/>
      <c r="B57" s="15"/>
      <c r="C57" s="11"/>
      <c r="D57" s="7" t="s">
        <v>31</v>
      </c>
      <c r="E57" s="85" t="s">
        <v>60</v>
      </c>
      <c r="F57" s="86">
        <v>50</v>
      </c>
      <c r="G57" s="87">
        <v>4.18</v>
      </c>
      <c r="H57" s="113">
        <v>1.6</v>
      </c>
      <c r="I57" s="113">
        <v>22.43</v>
      </c>
      <c r="J57" s="114">
        <v>145</v>
      </c>
      <c r="K57" s="59" t="s">
        <v>62</v>
      </c>
      <c r="L57" s="43"/>
    </row>
    <row r="58" spans="1:12" ht="15.6" x14ac:dyDescent="0.3">
      <c r="A58" s="23"/>
      <c r="B58" s="15"/>
      <c r="C58" s="11"/>
      <c r="D58" s="7" t="s">
        <v>32</v>
      </c>
      <c r="E58" s="42" t="s">
        <v>41</v>
      </c>
      <c r="F58" s="74">
        <v>50</v>
      </c>
      <c r="G58" s="77">
        <v>2.5</v>
      </c>
      <c r="H58" s="78">
        <v>0.5</v>
      </c>
      <c r="I58" s="78">
        <v>22.8</v>
      </c>
      <c r="J58" s="79">
        <v>105</v>
      </c>
      <c r="K58" s="74" t="s">
        <v>48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31.499999999999996</v>
      </c>
      <c r="H61" s="19">
        <f t="shared" ref="H61" si="23">SUM(H52:H60)</f>
        <v>30.25</v>
      </c>
      <c r="I61" s="19">
        <f t="shared" ref="I61" si="24">SUM(I52:I60)</f>
        <v>129.87</v>
      </c>
      <c r="J61" s="19">
        <f t="shared" ref="J61:L61" si="25">SUM(J52:J60)</f>
        <v>922.26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860</v>
      </c>
      <c r="G62" s="32">
        <f t="shared" ref="G62" si="26">G51+G61</f>
        <v>31.499999999999996</v>
      </c>
      <c r="H62" s="32">
        <f t="shared" ref="H62" si="27">H51+H61</f>
        <v>30.25</v>
      </c>
      <c r="I62" s="32">
        <f t="shared" ref="I62" si="28">I51+I61</f>
        <v>129.87</v>
      </c>
      <c r="J62" s="32">
        <f t="shared" ref="J62:L62" si="29">J51+J61</f>
        <v>922.26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46.8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30</v>
      </c>
      <c r="G71" s="57">
        <v>0.3</v>
      </c>
      <c r="H71" s="57">
        <v>0.05</v>
      </c>
      <c r="I71" s="57">
        <v>3.8</v>
      </c>
      <c r="J71" s="58">
        <v>6.4</v>
      </c>
      <c r="K71" s="59" t="s">
        <v>45</v>
      </c>
      <c r="L71" s="43"/>
    </row>
    <row r="72" spans="1:12" ht="15.6" x14ac:dyDescent="0.3">
      <c r="A72" s="23"/>
      <c r="B72" s="15"/>
      <c r="C72" s="11"/>
      <c r="D72" s="7" t="s">
        <v>27</v>
      </c>
      <c r="E72" s="90" t="s">
        <v>63</v>
      </c>
      <c r="F72" s="91">
        <v>250</v>
      </c>
      <c r="G72" s="92">
        <v>1.83</v>
      </c>
      <c r="H72" s="93">
        <v>4.9000000000000004</v>
      </c>
      <c r="I72" s="93">
        <v>11.75</v>
      </c>
      <c r="J72" s="68">
        <v>98.4</v>
      </c>
      <c r="K72" s="91">
        <v>82</v>
      </c>
      <c r="L72" s="43"/>
    </row>
    <row r="73" spans="1:12" ht="62.4" x14ac:dyDescent="0.3">
      <c r="A73" s="23"/>
      <c r="B73" s="15"/>
      <c r="C73" s="11"/>
      <c r="D73" s="7" t="s">
        <v>28</v>
      </c>
      <c r="E73" s="115" t="s">
        <v>64</v>
      </c>
      <c r="F73" s="116">
        <v>100</v>
      </c>
      <c r="G73" s="117">
        <v>12.47</v>
      </c>
      <c r="H73" s="118">
        <v>18.5</v>
      </c>
      <c r="I73" s="118">
        <v>7.36</v>
      </c>
      <c r="J73" s="118">
        <v>247.25</v>
      </c>
      <c r="K73" s="122" t="s">
        <v>68</v>
      </c>
      <c r="L73" s="43"/>
    </row>
    <row r="74" spans="1:12" ht="31.2" x14ac:dyDescent="0.3">
      <c r="A74" s="23"/>
      <c r="B74" s="15"/>
      <c r="C74" s="11"/>
      <c r="D74" s="7" t="s">
        <v>29</v>
      </c>
      <c r="E74" s="119" t="s">
        <v>65</v>
      </c>
      <c r="F74" s="61">
        <v>180</v>
      </c>
      <c r="G74" s="71">
        <v>4.32</v>
      </c>
      <c r="H74" s="75">
        <v>6.48</v>
      </c>
      <c r="I74" s="75">
        <v>43.68</v>
      </c>
      <c r="J74" s="76">
        <v>250.44</v>
      </c>
      <c r="K74" s="61" t="s">
        <v>69</v>
      </c>
      <c r="L74" s="43"/>
    </row>
    <row r="75" spans="1:12" ht="15.6" x14ac:dyDescent="0.3">
      <c r="A75" s="23"/>
      <c r="B75" s="15"/>
      <c r="C75" s="11"/>
      <c r="D75" s="7" t="s">
        <v>30</v>
      </c>
      <c r="E75" s="120" t="s">
        <v>66</v>
      </c>
      <c r="F75" s="86">
        <v>200</v>
      </c>
      <c r="G75" s="87">
        <v>0.16</v>
      </c>
      <c r="H75" s="87">
        <v>0.16</v>
      </c>
      <c r="I75" s="87">
        <v>23.88</v>
      </c>
      <c r="J75" s="121">
        <v>97.6</v>
      </c>
      <c r="K75" s="59">
        <v>342</v>
      </c>
      <c r="L75" s="43"/>
    </row>
    <row r="76" spans="1:12" ht="46.8" x14ac:dyDescent="0.3">
      <c r="A76" s="23"/>
      <c r="B76" s="15"/>
      <c r="C76" s="11"/>
      <c r="D76" s="7" t="s">
        <v>31</v>
      </c>
      <c r="E76" s="85" t="s">
        <v>67</v>
      </c>
      <c r="F76" s="86">
        <v>50</v>
      </c>
      <c r="G76" s="87">
        <v>4.18</v>
      </c>
      <c r="H76" s="113">
        <v>1.6</v>
      </c>
      <c r="I76" s="113">
        <v>22.43</v>
      </c>
      <c r="J76" s="114">
        <v>145</v>
      </c>
      <c r="K76" s="59" t="s">
        <v>62</v>
      </c>
      <c r="L76" s="43"/>
    </row>
    <row r="77" spans="1:12" ht="15.6" x14ac:dyDescent="0.3">
      <c r="A77" s="23"/>
      <c r="B77" s="15"/>
      <c r="C77" s="11"/>
      <c r="D77" s="7" t="s">
        <v>32</v>
      </c>
      <c r="E77" s="42" t="s">
        <v>41</v>
      </c>
      <c r="F77" s="74">
        <v>50</v>
      </c>
      <c r="G77" s="77">
        <v>2.5</v>
      </c>
      <c r="H77" s="78">
        <v>0.5</v>
      </c>
      <c r="I77" s="78">
        <v>22.8</v>
      </c>
      <c r="J77" s="79">
        <v>105</v>
      </c>
      <c r="K77" s="74" t="s">
        <v>48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25.76</v>
      </c>
      <c r="H80" s="19">
        <f t="shared" ref="H80" si="35">SUM(H71:H79)</f>
        <v>32.19</v>
      </c>
      <c r="I80" s="19">
        <f t="shared" ref="I80" si="36">SUM(I71:I79)</f>
        <v>135.70000000000002</v>
      </c>
      <c r="J80" s="19">
        <f t="shared" ref="J80:L80" si="37">SUM(J71:J79)</f>
        <v>950.09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25.76</v>
      </c>
      <c r="H81" s="32">
        <f t="shared" ref="H81" si="39">H70+H80</f>
        <v>32.19</v>
      </c>
      <c r="I81" s="32">
        <f t="shared" ref="I81" si="40">I70+I80</f>
        <v>135.70000000000002</v>
      </c>
      <c r="J81" s="32">
        <f t="shared" ref="J81:L81" si="41">J70+J80</f>
        <v>950.09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46.8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30</v>
      </c>
      <c r="G90" s="57">
        <v>0.3</v>
      </c>
      <c r="H90" s="57">
        <v>0.05</v>
      </c>
      <c r="I90" s="57">
        <v>3.8</v>
      </c>
      <c r="J90" s="58">
        <v>6.4</v>
      </c>
      <c r="K90" s="59" t="s">
        <v>45</v>
      </c>
      <c r="L90" s="43"/>
    </row>
    <row r="91" spans="1:12" ht="31.2" x14ac:dyDescent="0.3">
      <c r="A91" s="23"/>
      <c r="B91" s="15"/>
      <c r="C91" s="11"/>
      <c r="D91" s="7" t="s">
        <v>27</v>
      </c>
      <c r="E91" s="123" t="s">
        <v>70</v>
      </c>
      <c r="F91" s="61">
        <v>250</v>
      </c>
      <c r="G91" s="62">
        <v>8.35</v>
      </c>
      <c r="H91" s="64">
        <v>5.75</v>
      </c>
      <c r="I91" s="64">
        <v>20.350000000000001</v>
      </c>
      <c r="J91" s="65">
        <v>166.43</v>
      </c>
      <c r="K91" s="61" t="s">
        <v>73</v>
      </c>
      <c r="L91" s="43"/>
    </row>
    <row r="92" spans="1:12" ht="15.6" x14ac:dyDescent="0.3">
      <c r="A92" s="23"/>
      <c r="B92" s="15"/>
      <c r="C92" s="11"/>
      <c r="D92" s="7" t="s">
        <v>28</v>
      </c>
      <c r="E92" s="94" t="s">
        <v>71</v>
      </c>
      <c r="F92" s="61">
        <v>230</v>
      </c>
      <c r="G92" s="71">
        <v>23.1</v>
      </c>
      <c r="H92" s="72">
        <v>22.19</v>
      </c>
      <c r="I92" s="72">
        <v>19.600000000000001</v>
      </c>
      <c r="J92" s="73">
        <v>371.4</v>
      </c>
      <c r="K92" s="61">
        <v>436</v>
      </c>
      <c r="L92" s="43"/>
    </row>
    <row r="93" spans="1:12" ht="31.2" x14ac:dyDescent="0.3">
      <c r="A93" s="23"/>
      <c r="B93" s="15"/>
      <c r="C93" s="11"/>
      <c r="D93" s="7" t="s">
        <v>29</v>
      </c>
      <c r="E93" s="124" t="s">
        <v>43</v>
      </c>
      <c r="F93" s="66">
        <v>180</v>
      </c>
      <c r="G93" s="67">
        <v>6.36</v>
      </c>
      <c r="H93" s="68">
        <v>6.6</v>
      </c>
      <c r="I93" s="68">
        <v>39.24</v>
      </c>
      <c r="J93" s="68">
        <v>242.4</v>
      </c>
      <c r="K93" s="69" t="s">
        <v>47</v>
      </c>
      <c r="L93" s="43"/>
    </row>
    <row r="94" spans="1:12" ht="15.6" x14ac:dyDescent="0.3">
      <c r="A94" s="23"/>
      <c r="B94" s="15"/>
      <c r="C94" s="11"/>
      <c r="D94" s="7" t="s">
        <v>30</v>
      </c>
      <c r="E94" s="124" t="s">
        <v>43</v>
      </c>
      <c r="F94" s="66">
        <v>180</v>
      </c>
      <c r="G94" s="67">
        <v>6.36</v>
      </c>
      <c r="H94" s="68">
        <v>6.6</v>
      </c>
      <c r="I94" s="68">
        <v>39.24</v>
      </c>
      <c r="J94" s="68">
        <v>242.4</v>
      </c>
      <c r="K94" s="61">
        <v>349</v>
      </c>
      <c r="L94" s="43"/>
    </row>
    <row r="95" spans="1:12" ht="15.6" x14ac:dyDescent="0.3">
      <c r="A95" s="23"/>
      <c r="B95" s="15"/>
      <c r="C95" s="11"/>
      <c r="D95" s="7" t="s">
        <v>31</v>
      </c>
      <c r="E95" s="85" t="s">
        <v>72</v>
      </c>
      <c r="F95" s="86">
        <v>50</v>
      </c>
      <c r="G95" s="87">
        <v>4.18</v>
      </c>
      <c r="H95" s="88">
        <v>1.6</v>
      </c>
      <c r="I95" s="88">
        <v>22.43</v>
      </c>
      <c r="J95" s="89">
        <v>145</v>
      </c>
      <c r="K95" s="59">
        <v>415</v>
      </c>
      <c r="L95" s="43"/>
    </row>
    <row r="96" spans="1:12" ht="15.6" x14ac:dyDescent="0.3">
      <c r="A96" s="23"/>
      <c r="B96" s="15"/>
      <c r="C96" s="11"/>
      <c r="D96" s="7" t="s">
        <v>32</v>
      </c>
      <c r="E96" s="42" t="s">
        <v>41</v>
      </c>
      <c r="F96" s="74">
        <v>50</v>
      </c>
      <c r="G96" s="77">
        <v>2.5</v>
      </c>
      <c r="H96" s="78">
        <v>0.5</v>
      </c>
      <c r="I96" s="78">
        <v>22.8</v>
      </c>
      <c r="J96" s="79">
        <v>105</v>
      </c>
      <c r="K96" s="74" t="s">
        <v>48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51.15</v>
      </c>
      <c r="H99" s="19">
        <f t="shared" ref="H99" si="47">SUM(H90:H98)</f>
        <v>43.290000000000006</v>
      </c>
      <c r="I99" s="19">
        <f t="shared" ref="I99" si="48">SUM(I90:I98)</f>
        <v>167.46000000000004</v>
      </c>
      <c r="J99" s="19">
        <f t="shared" ref="J99:L99" si="49">SUM(J90:J98)</f>
        <v>1279.03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970</v>
      </c>
      <c r="G100" s="32">
        <f t="shared" ref="G100" si="50">G89+G99</f>
        <v>51.15</v>
      </c>
      <c r="H100" s="32">
        <f t="shared" ref="H100" si="51">H89+H99</f>
        <v>43.290000000000006</v>
      </c>
      <c r="I100" s="32">
        <f t="shared" ref="I100" si="52">I89+I99</f>
        <v>167.46000000000004</v>
      </c>
      <c r="J100" s="32">
        <f t="shared" ref="J100:L100" si="53">J89+J99</f>
        <v>1279.03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46.8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30</v>
      </c>
      <c r="G109" s="57">
        <v>0.3</v>
      </c>
      <c r="H109" s="57">
        <v>0.05</v>
      </c>
      <c r="I109" s="57">
        <v>3.8</v>
      </c>
      <c r="J109" s="58">
        <v>6.4</v>
      </c>
      <c r="K109" s="59" t="s">
        <v>45</v>
      </c>
      <c r="L109" s="43"/>
    </row>
    <row r="110" spans="1:12" ht="15.6" x14ac:dyDescent="0.3">
      <c r="A110" s="23"/>
      <c r="B110" s="15"/>
      <c r="C110" s="11"/>
      <c r="D110" s="7" t="s">
        <v>27</v>
      </c>
      <c r="E110" s="84" t="s">
        <v>50</v>
      </c>
      <c r="F110" s="59">
        <v>250</v>
      </c>
      <c r="G110" s="87">
        <v>1.8</v>
      </c>
      <c r="H110" s="88">
        <v>4.9800000000000004</v>
      </c>
      <c r="I110" s="88">
        <v>8.1</v>
      </c>
      <c r="J110" s="89">
        <v>84.48</v>
      </c>
      <c r="K110" s="59">
        <v>88</v>
      </c>
      <c r="L110" s="43"/>
    </row>
    <row r="111" spans="1:12" ht="46.8" x14ac:dyDescent="0.3">
      <c r="A111" s="23"/>
      <c r="B111" s="15"/>
      <c r="C111" s="11"/>
      <c r="D111" s="7" t="s">
        <v>28</v>
      </c>
      <c r="E111" s="125" t="s">
        <v>75</v>
      </c>
      <c r="F111" s="61">
        <v>100</v>
      </c>
      <c r="G111" s="72">
        <v>12</v>
      </c>
      <c r="H111" s="72">
        <v>16</v>
      </c>
      <c r="I111" s="72">
        <v>15</v>
      </c>
      <c r="J111" s="126">
        <v>253</v>
      </c>
      <c r="K111" s="61" t="s">
        <v>46</v>
      </c>
      <c r="L111" s="43"/>
    </row>
    <row r="112" spans="1:12" ht="31.2" x14ac:dyDescent="0.3">
      <c r="A112" s="23"/>
      <c r="B112" s="15"/>
      <c r="C112" s="11"/>
      <c r="D112" s="7" t="s">
        <v>29</v>
      </c>
      <c r="E112" s="126" t="s">
        <v>43</v>
      </c>
      <c r="F112" s="127">
        <v>180</v>
      </c>
      <c r="G112" s="128">
        <v>6.36</v>
      </c>
      <c r="H112" s="76">
        <v>6.6</v>
      </c>
      <c r="I112" s="76">
        <v>39.24</v>
      </c>
      <c r="J112" s="76">
        <v>242.4</v>
      </c>
      <c r="K112" s="131" t="s">
        <v>47</v>
      </c>
      <c r="L112" s="43"/>
    </row>
    <row r="113" spans="1:12" ht="15.6" x14ac:dyDescent="0.3">
      <c r="A113" s="23"/>
      <c r="B113" s="15"/>
      <c r="C113" s="11"/>
      <c r="D113" s="7" t="s">
        <v>30</v>
      </c>
      <c r="E113" s="126" t="s">
        <v>74</v>
      </c>
      <c r="F113" s="129">
        <v>200</v>
      </c>
      <c r="G113" s="126">
        <v>0.4</v>
      </c>
      <c r="H113" s="126">
        <v>0</v>
      </c>
      <c r="I113" s="126">
        <v>38.5</v>
      </c>
      <c r="J113" s="126">
        <v>147</v>
      </c>
      <c r="K113" s="131">
        <v>648</v>
      </c>
      <c r="L113" s="43"/>
    </row>
    <row r="114" spans="1:12" ht="15.6" x14ac:dyDescent="0.3">
      <c r="A114" s="23"/>
      <c r="B114" s="15"/>
      <c r="C114" s="11"/>
      <c r="D114" s="7" t="s">
        <v>31</v>
      </c>
      <c r="E114" s="130" t="s">
        <v>40</v>
      </c>
      <c r="F114" s="74">
        <v>25</v>
      </c>
      <c r="G114" s="71">
        <v>1.9750000000000001</v>
      </c>
      <c r="H114" s="75">
        <v>0.25</v>
      </c>
      <c r="I114" s="75">
        <v>12.074999999999999</v>
      </c>
      <c r="J114" s="76">
        <v>58.45</v>
      </c>
      <c r="K114" s="74" t="s">
        <v>48</v>
      </c>
      <c r="L114" s="43"/>
    </row>
    <row r="115" spans="1:12" ht="15.6" x14ac:dyDescent="0.3">
      <c r="A115" s="23"/>
      <c r="B115" s="15"/>
      <c r="C115" s="11"/>
      <c r="D115" s="7" t="s">
        <v>32</v>
      </c>
      <c r="E115" s="42" t="s">
        <v>41</v>
      </c>
      <c r="F115" s="74">
        <v>50</v>
      </c>
      <c r="G115" s="77">
        <v>2.5</v>
      </c>
      <c r="H115" s="78">
        <v>0.5</v>
      </c>
      <c r="I115" s="78">
        <v>22.8</v>
      </c>
      <c r="J115" s="79">
        <v>105</v>
      </c>
      <c r="K115" s="74" t="s">
        <v>48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25.335000000000001</v>
      </c>
      <c r="H118" s="19">
        <f t="shared" si="56"/>
        <v>28.380000000000003</v>
      </c>
      <c r="I118" s="19">
        <f t="shared" si="56"/>
        <v>139.51500000000001</v>
      </c>
      <c r="J118" s="19">
        <f t="shared" si="56"/>
        <v>896.73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835</v>
      </c>
      <c r="G119" s="32">
        <f t="shared" ref="G119" si="58">G108+G118</f>
        <v>25.335000000000001</v>
      </c>
      <c r="H119" s="32">
        <f t="shared" ref="H119" si="59">H108+H118</f>
        <v>28.380000000000003</v>
      </c>
      <c r="I119" s="32">
        <f t="shared" ref="I119" si="60">I108+I118</f>
        <v>139.51500000000001</v>
      </c>
      <c r="J119" s="32">
        <f t="shared" ref="J119:L119" si="61">J108+J118</f>
        <v>896.73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46.8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30</v>
      </c>
      <c r="G128" s="57">
        <v>0.3</v>
      </c>
      <c r="H128" s="57">
        <v>0.05</v>
      </c>
      <c r="I128" s="57">
        <v>3.8</v>
      </c>
      <c r="J128" s="58">
        <v>6.4</v>
      </c>
      <c r="K128" s="59" t="s">
        <v>45</v>
      </c>
      <c r="L128" s="43"/>
    </row>
    <row r="129" spans="1:12" ht="31.2" x14ac:dyDescent="0.3">
      <c r="A129" s="14"/>
      <c r="B129" s="15"/>
      <c r="C129" s="11"/>
      <c r="D129" s="7" t="s">
        <v>27</v>
      </c>
      <c r="E129" s="76" t="s">
        <v>76</v>
      </c>
      <c r="F129" s="131">
        <v>250</v>
      </c>
      <c r="G129" s="128">
        <v>8.48</v>
      </c>
      <c r="H129" s="76">
        <v>5.73</v>
      </c>
      <c r="I129" s="76">
        <v>18</v>
      </c>
      <c r="J129" s="76">
        <v>157.38</v>
      </c>
      <c r="K129" s="131" t="s">
        <v>78</v>
      </c>
      <c r="L129" s="43"/>
    </row>
    <row r="130" spans="1:12" ht="46.8" x14ac:dyDescent="0.3">
      <c r="A130" s="14"/>
      <c r="B130" s="15"/>
      <c r="C130" s="11"/>
      <c r="D130" s="7" t="s">
        <v>28</v>
      </c>
      <c r="E130" s="126" t="s">
        <v>77</v>
      </c>
      <c r="F130" s="131">
        <v>100</v>
      </c>
      <c r="G130" s="132">
        <v>19</v>
      </c>
      <c r="H130" s="76">
        <v>13.3</v>
      </c>
      <c r="I130" s="76">
        <v>0</v>
      </c>
      <c r="J130" s="76">
        <v>195.93</v>
      </c>
      <c r="K130" s="131" t="s">
        <v>62</v>
      </c>
      <c r="L130" s="43"/>
    </row>
    <row r="131" spans="1:12" ht="31.2" x14ac:dyDescent="0.3">
      <c r="A131" s="14"/>
      <c r="B131" s="15"/>
      <c r="C131" s="11"/>
      <c r="D131" s="7" t="s">
        <v>29</v>
      </c>
      <c r="E131" s="94" t="s">
        <v>58</v>
      </c>
      <c r="F131" s="61">
        <v>180</v>
      </c>
      <c r="G131" s="71">
        <v>3.72</v>
      </c>
      <c r="H131" s="110">
        <v>7.2</v>
      </c>
      <c r="I131" s="72">
        <v>23.64</v>
      </c>
      <c r="J131" s="73">
        <v>174.96</v>
      </c>
      <c r="K131" s="61" t="s">
        <v>61</v>
      </c>
      <c r="L131" s="43"/>
    </row>
    <row r="132" spans="1:12" ht="15.6" x14ac:dyDescent="0.3">
      <c r="A132" s="14"/>
      <c r="B132" s="15"/>
      <c r="C132" s="11"/>
      <c r="D132" s="7" t="s">
        <v>30</v>
      </c>
      <c r="E132" s="90" t="s">
        <v>42</v>
      </c>
      <c r="F132" s="91">
        <v>200</v>
      </c>
      <c r="G132" s="92">
        <v>1</v>
      </c>
      <c r="H132" s="93">
        <v>0.2</v>
      </c>
      <c r="I132" s="93">
        <v>25.6</v>
      </c>
      <c r="J132" s="68">
        <v>86.6</v>
      </c>
      <c r="K132" s="91">
        <v>389</v>
      </c>
      <c r="L132" s="43"/>
    </row>
    <row r="133" spans="1:12" ht="15.6" x14ac:dyDescent="0.3">
      <c r="A133" s="14"/>
      <c r="B133" s="15"/>
      <c r="C133" s="11"/>
      <c r="D133" s="7" t="s">
        <v>31</v>
      </c>
      <c r="E133" s="134" t="s">
        <v>40</v>
      </c>
      <c r="F133" s="59">
        <v>25</v>
      </c>
      <c r="G133" s="87">
        <v>1.9750000000000001</v>
      </c>
      <c r="H133" s="88">
        <v>0.25</v>
      </c>
      <c r="I133" s="88">
        <v>12.074999999999999</v>
      </c>
      <c r="J133" s="89">
        <v>58.45</v>
      </c>
      <c r="K133" s="135" t="s">
        <v>48</v>
      </c>
      <c r="L133" s="43"/>
    </row>
    <row r="134" spans="1:12" ht="15.6" x14ac:dyDescent="0.3">
      <c r="A134" s="14"/>
      <c r="B134" s="15"/>
      <c r="C134" s="11"/>
      <c r="D134" s="7" t="s">
        <v>32</v>
      </c>
      <c r="E134" s="42" t="s">
        <v>41</v>
      </c>
      <c r="F134" s="74">
        <v>50</v>
      </c>
      <c r="G134" s="77">
        <v>2.5</v>
      </c>
      <c r="H134" s="78">
        <v>0.5</v>
      </c>
      <c r="I134" s="78">
        <v>22.8</v>
      </c>
      <c r="J134" s="79">
        <v>105</v>
      </c>
      <c r="K134" s="74" t="s">
        <v>48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36.975000000000001</v>
      </c>
      <c r="H137" s="19">
        <f t="shared" si="64"/>
        <v>27.23</v>
      </c>
      <c r="I137" s="19">
        <f t="shared" si="64"/>
        <v>105.91499999999999</v>
      </c>
      <c r="J137" s="19">
        <f t="shared" si="64"/>
        <v>784.72000000000014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835</v>
      </c>
      <c r="G138" s="32">
        <f t="shared" ref="G138" si="66">G127+G137</f>
        <v>36.975000000000001</v>
      </c>
      <c r="H138" s="32">
        <f t="shared" ref="H138" si="67">H127+H137</f>
        <v>27.23</v>
      </c>
      <c r="I138" s="32">
        <f t="shared" ref="I138" si="68">I127+I137</f>
        <v>105.91499999999999</v>
      </c>
      <c r="J138" s="32">
        <f t="shared" ref="J138:L138" si="69">J127+J137</f>
        <v>784.72000000000014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46.8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30</v>
      </c>
      <c r="G147" s="57">
        <v>0.3</v>
      </c>
      <c r="H147" s="57">
        <v>0.05</v>
      </c>
      <c r="I147" s="57">
        <v>3.8</v>
      </c>
      <c r="J147" s="58">
        <v>6.4</v>
      </c>
      <c r="K147" s="59" t="s">
        <v>45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6" x14ac:dyDescent="0.3">
      <c r="A153" s="23"/>
      <c r="B153" s="15"/>
      <c r="C153" s="11"/>
      <c r="D153" s="7" t="s">
        <v>32</v>
      </c>
      <c r="E153" s="42" t="s">
        <v>41</v>
      </c>
      <c r="F153" s="74">
        <v>50</v>
      </c>
      <c r="G153" s="77">
        <v>2.5</v>
      </c>
      <c r="H153" s="78">
        <v>0.5</v>
      </c>
      <c r="I153" s="78">
        <v>22.8</v>
      </c>
      <c r="J153" s="79">
        <v>105</v>
      </c>
      <c r="K153" s="74" t="s">
        <v>48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</v>
      </c>
      <c r="G156" s="19">
        <f t="shared" ref="G156:J156" si="72">SUM(G147:G155)</f>
        <v>2.8</v>
      </c>
      <c r="H156" s="19">
        <f t="shared" si="72"/>
        <v>0.55000000000000004</v>
      </c>
      <c r="I156" s="19">
        <f t="shared" si="72"/>
        <v>26.6</v>
      </c>
      <c r="J156" s="19">
        <f t="shared" si="72"/>
        <v>111.4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</v>
      </c>
      <c r="G157" s="32">
        <f t="shared" ref="G157" si="74">G146+G156</f>
        <v>2.8</v>
      </c>
      <c r="H157" s="32">
        <f t="shared" ref="H157" si="75">H146+H156</f>
        <v>0.55000000000000004</v>
      </c>
      <c r="I157" s="32">
        <f t="shared" ref="I157" si="76">I146+I156</f>
        <v>26.6</v>
      </c>
      <c r="J157" s="32">
        <f t="shared" ref="J157:L157" si="77">J146+J156</f>
        <v>111.4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46.8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30</v>
      </c>
      <c r="G166" s="57">
        <v>0.3</v>
      </c>
      <c r="H166" s="57">
        <v>0.05</v>
      </c>
      <c r="I166" s="57">
        <v>3.8</v>
      </c>
      <c r="J166" s="58">
        <v>6.4</v>
      </c>
      <c r="K166" s="59" t="s">
        <v>45</v>
      </c>
      <c r="L166" s="43"/>
    </row>
    <row r="167" spans="1:12" ht="31.2" x14ac:dyDescent="0.3">
      <c r="A167" s="23"/>
      <c r="B167" s="15"/>
      <c r="C167" s="11"/>
      <c r="D167" s="7" t="s">
        <v>27</v>
      </c>
      <c r="E167" s="94" t="s">
        <v>79</v>
      </c>
      <c r="F167" s="61">
        <v>250</v>
      </c>
      <c r="G167" s="71">
        <v>6.45</v>
      </c>
      <c r="H167" s="75">
        <v>3.48</v>
      </c>
      <c r="I167" s="75">
        <v>23.13</v>
      </c>
      <c r="J167" s="76">
        <v>149.5</v>
      </c>
      <c r="K167" s="61" t="s">
        <v>82</v>
      </c>
      <c r="L167" s="43"/>
    </row>
    <row r="168" spans="1:12" ht="15.6" x14ac:dyDescent="0.3">
      <c r="A168" s="23"/>
      <c r="B168" s="15"/>
      <c r="C168" s="11"/>
      <c r="D168" s="7" t="s">
        <v>28</v>
      </c>
      <c r="E168" s="136" t="s">
        <v>55</v>
      </c>
      <c r="F168" s="137">
        <v>230</v>
      </c>
      <c r="G168" s="138">
        <v>19.350000000000001</v>
      </c>
      <c r="H168" s="139">
        <v>43.194000000000003</v>
      </c>
      <c r="I168" s="139">
        <v>39.69</v>
      </c>
      <c r="J168" s="133">
        <v>625.6</v>
      </c>
      <c r="K168" s="140">
        <v>265</v>
      </c>
      <c r="L168" s="43"/>
    </row>
    <row r="169" spans="1:12" ht="31.2" x14ac:dyDescent="0.3">
      <c r="A169" s="23"/>
      <c r="B169" s="15"/>
      <c r="C169" s="11"/>
      <c r="D169" s="7" t="s">
        <v>29</v>
      </c>
      <c r="E169" s="94" t="s">
        <v>53</v>
      </c>
      <c r="F169" s="61">
        <v>180</v>
      </c>
      <c r="G169" s="71">
        <v>9.84</v>
      </c>
      <c r="H169" s="75">
        <v>8.2799999999999994</v>
      </c>
      <c r="I169" s="75">
        <v>43.08</v>
      </c>
      <c r="J169" s="76">
        <v>286.68</v>
      </c>
      <c r="K169" s="61" t="s">
        <v>54</v>
      </c>
      <c r="L169" s="43"/>
    </row>
    <row r="170" spans="1:12" ht="15.6" x14ac:dyDescent="0.3">
      <c r="A170" s="23"/>
      <c r="B170" s="15"/>
      <c r="C170" s="11"/>
      <c r="D170" s="7" t="s">
        <v>30</v>
      </c>
      <c r="E170" s="126" t="s">
        <v>80</v>
      </c>
      <c r="F170" s="70">
        <v>200</v>
      </c>
      <c r="G170" s="94">
        <v>0.6</v>
      </c>
      <c r="H170" s="94">
        <v>0</v>
      </c>
      <c r="I170" s="94">
        <v>31.4</v>
      </c>
      <c r="J170" s="126">
        <v>124</v>
      </c>
      <c r="K170" s="61">
        <v>349</v>
      </c>
      <c r="L170" s="43"/>
    </row>
    <row r="171" spans="1:12" ht="15.6" x14ac:dyDescent="0.3">
      <c r="A171" s="23"/>
      <c r="B171" s="15"/>
      <c r="C171" s="11"/>
      <c r="D171" s="7" t="s">
        <v>31</v>
      </c>
      <c r="E171" s="85" t="s">
        <v>81</v>
      </c>
      <c r="F171" s="86">
        <v>50</v>
      </c>
      <c r="G171" s="87">
        <v>4.18</v>
      </c>
      <c r="H171" s="88">
        <v>1.6</v>
      </c>
      <c r="I171" s="88">
        <v>22.43</v>
      </c>
      <c r="J171" s="89">
        <v>145</v>
      </c>
      <c r="K171" s="59">
        <v>428</v>
      </c>
      <c r="L171" s="43"/>
    </row>
    <row r="172" spans="1:12" ht="15.6" x14ac:dyDescent="0.3">
      <c r="A172" s="23"/>
      <c r="B172" s="15"/>
      <c r="C172" s="11"/>
      <c r="D172" s="7" t="s">
        <v>32</v>
      </c>
      <c r="E172" s="42" t="s">
        <v>41</v>
      </c>
      <c r="F172" s="74">
        <v>50</v>
      </c>
      <c r="G172" s="77">
        <v>2.5</v>
      </c>
      <c r="H172" s="78">
        <v>0.5</v>
      </c>
      <c r="I172" s="78">
        <v>22.8</v>
      </c>
      <c r="J172" s="79">
        <v>105</v>
      </c>
      <c r="K172" s="74" t="s">
        <v>48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43.22</v>
      </c>
      <c r="H175" s="19">
        <f t="shared" si="80"/>
        <v>57.104000000000006</v>
      </c>
      <c r="I175" s="19">
        <f t="shared" si="80"/>
        <v>186.33</v>
      </c>
      <c r="J175" s="19">
        <f t="shared" si="80"/>
        <v>1442.18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990</v>
      </c>
      <c r="G176" s="32">
        <f t="shared" ref="G176" si="82">G165+G175</f>
        <v>43.22</v>
      </c>
      <c r="H176" s="32">
        <f t="shared" ref="H176" si="83">H165+H175</f>
        <v>57.104000000000006</v>
      </c>
      <c r="I176" s="32">
        <f t="shared" ref="I176" si="84">I165+I175</f>
        <v>186.33</v>
      </c>
      <c r="J176" s="32">
        <f t="shared" ref="J176:L176" si="85">J165+J175</f>
        <v>1442.18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46.8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30</v>
      </c>
      <c r="G185" s="57">
        <v>0.3</v>
      </c>
      <c r="H185" s="57">
        <v>0.05</v>
      </c>
      <c r="I185" s="57">
        <v>3.8</v>
      </c>
      <c r="J185" s="58">
        <v>6.4</v>
      </c>
      <c r="K185" s="59" t="s">
        <v>45</v>
      </c>
      <c r="L185" s="43"/>
    </row>
    <row r="186" spans="1:12" ht="31.2" x14ac:dyDescent="0.3">
      <c r="A186" s="23"/>
      <c r="B186" s="15"/>
      <c r="C186" s="11"/>
      <c r="D186" s="7" t="s">
        <v>27</v>
      </c>
      <c r="E186" s="123" t="s">
        <v>70</v>
      </c>
      <c r="F186" s="61">
        <v>250</v>
      </c>
      <c r="G186" s="71">
        <v>8.35</v>
      </c>
      <c r="H186" s="75">
        <v>5.75</v>
      </c>
      <c r="I186" s="75">
        <v>20.350000000000001</v>
      </c>
      <c r="J186" s="76">
        <v>166.43</v>
      </c>
      <c r="K186" s="61" t="s">
        <v>73</v>
      </c>
      <c r="L186" s="43"/>
    </row>
    <row r="187" spans="1:12" ht="15.6" x14ac:dyDescent="0.3">
      <c r="A187" s="23"/>
      <c r="B187" s="15"/>
      <c r="C187" s="11"/>
      <c r="D187" s="7" t="s">
        <v>28</v>
      </c>
      <c r="E187" s="142" t="s">
        <v>49</v>
      </c>
      <c r="F187" s="80">
        <v>100</v>
      </c>
      <c r="G187" s="81">
        <v>10.58</v>
      </c>
      <c r="H187" s="82">
        <v>28.17</v>
      </c>
      <c r="I187" s="82">
        <v>2.56</v>
      </c>
      <c r="J187" s="141">
        <v>305</v>
      </c>
      <c r="K187" s="80">
        <v>256</v>
      </c>
      <c r="L187" s="43"/>
    </row>
    <row r="188" spans="1:12" ht="31.2" x14ac:dyDescent="0.3">
      <c r="A188" s="23"/>
      <c r="B188" s="15"/>
      <c r="C188" s="11"/>
      <c r="D188" s="7" t="s">
        <v>29</v>
      </c>
      <c r="E188" s="119" t="s">
        <v>65</v>
      </c>
      <c r="F188" s="61">
        <v>180</v>
      </c>
      <c r="G188" s="71">
        <v>4.32</v>
      </c>
      <c r="H188" s="75">
        <v>6.48</v>
      </c>
      <c r="I188" s="75">
        <v>43.68</v>
      </c>
      <c r="J188" s="76">
        <v>250.44</v>
      </c>
      <c r="K188" s="61" t="s">
        <v>69</v>
      </c>
      <c r="L188" s="43"/>
    </row>
    <row r="189" spans="1:12" ht="15.6" x14ac:dyDescent="0.3">
      <c r="A189" s="23"/>
      <c r="B189" s="15"/>
      <c r="C189" s="11"/>
      <c r="D189" s="7" t="s">
        <v>30</v>
      </c>
      <c r="E189" s="90" t="s">
        <v>83</v>
      </c>
      <c r="F189" s="91">
        <v>200</v>
      </c>
      <c r="G189" s="92">
        <v>0.2</v>
      </c>
      <c r="H189" s="93">
        <v>0</v>
      </c>
      <c r="I189" s="93">
        <v>15</v>
      </c>
      <c r="J189" s="68">
        <v>58</v>
      </c>
      <c r="K189" s="91">
        <v>685</v>
      </c>
      <c r="L189" s="43"/>
    </row>
    <row r="190" spans="1:12" ht="15.6" x14ac:dyDescent="0.3">
      <c r="A190" s="23"/>
      <c r="B190" s="15"/>
      <c r="C190" s="11"/>
      <c r="D190" s="7" t="s">
        <v>31</v>
      </c>
      <c r="E190" s="85" t="s">
        <v>72</v>
      </c>
      <c r="F190" s="86">
        <v>50</v>
      </c>
      <c r="G190" s="87">
        <v>4.18</v>
      </c>
      <c r="H190" s="88">
        <v>1.6</v>
      </c>
      <c r="I190" s="88">
        <v>22.43</v>
      </c>
      <c r="J190" s="89">
        <v>145</v>
      </c>
      <c r="K190" s="59">
        <v>415</v>
      </c>
      <c r="L190" s="43"/>
    </row>
    <row r="191" spans="1:12" ht="15.6" x14ac:dyDescent="0.3">
      <c r="A191" s="23"/>
      <c r="B191" s="15"/>
      <c r="C191" s="11"/>
      <c r="D191" s="7" t="s">
        <v>32</v>
      </c>
      <c r="E191" s="42" t="s">
        <v>41</v>
      </c>
      <c r="F191" s="74">
        <v>50</v>
      </c>
      <c r="G191" s="77">
        <v>2.5</v>
      </c>
      <c r="H191" s="78">
        <v>0.5</v>
      </c>
      <c r="I191" s="78">
        <v>22.8</v>
      </c>
      <c r="J191" s="79">
        <v>105</v>
      </c>
      <c r="K191" s="74" t="s">
        <v>48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30.43</v>
      </c>
      <c r="H194" s="19">
        <f t="shared" si="88"/>
        <v>42.550000000000004</v>
      </c>
      <c r="I194" s="19">
        <f t="shared" si="88"/>
        <v>130.62</v>
      </c>
      <c r="J194" s="19">
        <f t="shared" si="88"/>
        <v>1036.27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30.43</v>
      </c>
      <c r="H195" s="32">
        <f t="shared" ref="H195" si="91">H184+H194</f>
        <v>42.550000000000004</v>
      </c>
      <c r="I195" s="32">
        <f t="shared" ref="I195" si="92">I184+I194</f>
        <v>130.62</v>
      </c>
      <c r="J195" s="32">
        <f t="shared" ref="J195:L195" si="93">J184+J194</f>
        <v>1036.27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31.115500000000004</v>
      </c>
      <c r="H196" s="34">
        <f t="shared" si="94"/>
        <v>36.041800000000009</v>
      </c>
      <c r="I196" s="34">
        <f t="shared" si="94"/>
        <v>130.6935</v>
      </c>
      <c r="J196" s="34">
        <f t="shared" si="94"/>
        <v>967.46900000000005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2024-09-04T16:08:56Z</dcterms:modified>
</cp:coreProperties>
</file>